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<sst xmlns="http://schemas.openxmlformats.org/spreadsheetml/2006/main" count="1040" uniqueCount="71">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</sst>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27168.699999999997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22732.6</v>
      </c>
      <c r="AG9" s="50">
        <f>AG10+AG15+AG24+AG33+AG47+AG52+AG54+AG61+AG62+AG71+AG72+AG76+AG88+AG81+AG83+AG82+AG69+AG89+AG91+AG90+AG70+AG40+AG92</f>
        <v>159757.7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340.8</v>
      </c>
      <c r="AG10" s="27">
        <f>B10+C10-AF10</f>
        <v>7848.4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104.6</v>
      </c>
      <c r="AG11" s="27">
        <f>B11+C11-AF11</f>
        <v>5938.799999999999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58.099999999999994</v>
      </c>
      <c r="AG12" s="27">
        <f>B12+C12-AF12</f>
        <v>201.1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178.1</v>
      </c>
      <c r="AG14" s="27">
        <f>AG10-AG11-AG12-AG13</f>
        <v>1708.5000000000005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686.4000000000001</v>
      </c>
      <c r="AG15" s="27">
        <f aca="true" t="shared" si="3" ref="AG15:AG31">B15+C15-AF15</f>
        <v>56913.7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32.4</v>
      </c>
      <c r="AG16" s="71">
        <f t="shared" si="3"/>
        <v>25173.199999999997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67.7</v>
      </c>
      <c r="AG17" s="27">
        <f t="shared" si="3"/>
        <v>28014.199999999997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339.2</v>
      </c>
      <c r="AG19" s="27">
        <f t="shared" si="3"/>
        <v>5279.1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66.6</v>
      </c>
      <c r="AG20" s="27">
        <f t="shared" si="3"/>
        <v>16885.7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212.90000000000003</v>
      </c>
      <c r="AG23" s="27">
        <f t="shared" si="3"/>
        <v>4364.600000000002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296.59999999999997</v>
      </c>
      <c r="AG24" s="27">
        <f t="shared" si="3"/>
        <v>32553.9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131.6</v>
      </c>
      <c r="AG25" s="71">
        <f t="shared" si="3"/>
        <v>22357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136.7</v>
      </c>
      <c r="AG27" s="27">
        <f t="shared" si="3"/>
        <v>4156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25.7</v>
      </c>
      <c r="AG28" s="27">
        <f t="shared" si="3"/>
        <v>389.00000000000006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67.7</v>
      </c>
      <c r="AG29" s="27">
        <f t="shared" si="3"/>
        <v>3571.3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66.50000000000001</v>
      </c>
      <c r="AG32" s="27">
        <f>AG24-AG26-AG27-AG28-AG29-AG30-AG31</f>
        <v>7157.8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735</v>
      </c>
      <c r="AG33" s="27">
        <f aca="true" t="shared" si="6" ref="AG33:AG38">B33+C33-AF33</f>
        <v>2770.6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735</v>
      </c>
      <c r="AG37" s="27">
        <f t="shared" si="6"/>
        <v>2344.4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16.4</v>
      </c>
      <c r="AG40" s="27">
        <f aca="true" t="shared" si="8" ref="AG40:AG45">B40+C40-AF40</f>
        <v>714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16.099999999999998</v>
      </c>
      <c r="AG46" s="27">
        <f>AG40-AG41-AG42-AG43-AG44-AG45</f>
        <v>75.29999999999993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200.39999999999998</v>
      </c>
      <c r="AG47" s="27">
        <f>B47+C47-AF47</f>
        <v>2020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138.9</v>
      </c>
      <c r="AG49" s="27">
        <f>B49+C49-AF49</f>
        <v>1379.1999999999998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43.099999999999994</v>
      </c>
      <c r="AG51" s="27">
        <f>AG47-AG49-AG48</f>
        <v>640.5000000000002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3115.7</v>
      </c>
      <c r="AG52" s="27">
        <f aca="true" t="shared" si="12" ref="AG52:AG59">B52+C52-AF52</f>
        <v>5605.399999999999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326.6</v>
      </c>
      <c r="AG54" s="22">
        <f t="shared" si="12"/>
        <v>5430.299999999999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68.6</v>
      </c>
      <c r="AG55" s="22">
        <f t="shared" si="12"/>
        <v>3811.9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2.2</v>
      </c>
      <c r="AG57" s="22">
        <f t="shared" si="12"/>
        <v>650.9999999999999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255.8</v>
      </c>
      <c r="AG60" s="22">
        <f>AG54-AG55-AG57-AG59-AG56-AG58</f>
        <v>967.3999999999993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301.6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132.1</v>
      </c>
      <c r="AG72" s="30">
        <f t="shared" si="17"/>
        <v>4217.5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1654.0000000000002</v>
      </c>
      <c r="AG89" s="22">
        <f t="shared" si="17"/>
        <v>4061.6000000000004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13425.599999999999</v>
      </c>
      <c r="AG92" s="22">
        <f t="shared" si="17"/>
        <v>29141.300000000003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22732.6</v>
      </c>
      <c r="AG94" s="58">
        <f>AG10+AG15+AG24+AG33+AG47+AG52+AG54+AG61+AG62+AG69+AG71+AG72+AG76+AG81+AG82+AG83+AG88+AG89+AG90+AG91+AG70+AG40+AG92</f>
        <v>159757.7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259.29999999999995</v>
      </c>
      <c r="AG95" s="27">
        <f>B95+C95-AF95</f>
        <v>56921.200000000004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664.3999999999999</v>
      </c>
      <c r="AG96" s="27">
        <f>B96+C96-AF96</f>
        <v>22797.4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136.7</v>
      </c>
      <c r="AG97" s="27">
        <f>B97+C97-AF97</f>
        <v>4192.1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364.9</v>
      </c>
      <c r="AG98" s="27">
        <f>B98+C98-AF98</f>
        <v>5754.7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873.9</v>
      </c>
      <c r="AG99" s="27">
        <f>B99+C99-AF99</f>
        <v>6855.300000000001</v>
      </c>
    </row>
    <row r="100" spans="1:33" ht="12.75">
      <c r="A100" s="1" t="s">
        <v>41</v>
      </c>
      <c r="B100" s="2">
        <f aca="true" t="shared" si="25" ref="B100:AD100">B94-B95-B96-B97-B98-B99</f>
        <v>56946.69999999999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20433.399999999994</v>
      </c>
      <c r="AG100" s="2">
        <f>AG94-AG95-AG96-AG97-AG98-AG99</f>
        <v>63237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2016-09-05T11:57:59Z</cp:lastPrinted>
  <dcterms:created xsi:type="dcterms:W3CDTF">2002-11-05T08:53:00Z</dcterms:created>
  <dcterms:modified xsi:type="dcterms:W3CDTF">2016-09-09T06:35:34Z</dcterms:modified>
  <cp:category/>
  <cp:version/>
  <cp:contentType/>
  <cp:contentStatus/>
</cp:coreProperties>
</file>